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N22" i="1"/>
  <c r="N18" i="1"/>
  <c r="L18" i="1"/>
  <c r="L24" i="1" s="1"/>
  <c r="L17" i="1"/>
  <c r="L23" i="1" s="1"/>
  <c r="N16" i="1"/>
  <c r="P16" i="1" s="1"/>
  <c r="L16" i="1"/>
  <c r="L22" i="1" s="1"/>
  <c r="P10" i="1"/>
  <c r="N24" i="1" s="1"/>
  <c r="O10" i="1"/>
  <c r="P9" i="1"/>
  <c r="N23" i="1" s="1"/>
  <c r="O9" i="1"/>
  <c r="N17" i="1" s="1"/>
  <c r="P8" i="1"/>
  <c r="O8" i="1"/>
  <c r="P23" i="1" l="1"/>
  <c r="P22" i="1"/>
  <c r="P17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<sst xmlns="http://schemas.openxmlformats.org/spreadsheetml/2006/main" count="30" uniqueCount="24">
  <si>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</si>
  <si>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</si>
  <si>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</si>
  <si>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</si>
  <si>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</si>
  <si>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</si>
  <si>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</si>
  <si>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</si>
  <si>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</si>
  <si>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</si>
  <si>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</si>
  <si>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SEPTIEMBRE</t>
  </si>
  <si>
    <t>Total Año</t>
  </si>
  <si>
    <t>Preliminar 2024</t>
  </si>
  <si>
    <t>REAL 2023</t>
  </si>
  <si>
    <t>REAL 2024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</si>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</sst>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51-4235-8160-69478FA9D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3134</c:v>
                </c:pt>
                <c:pt idx="2">
                  <c:v>3652</c:v>
                </c:pt>
                <c:pt idx="3">
                  <c:v>3207</c:v>
                </c:pt>
                <c:pt idx="4">
                  <c:v>3133</c:v>
                </c:pt>
                <c:pt idx="5">
                  <c:v>3151</c:v>
                </c:pt>
                <c:pt idx="6">
                  <c:v>3208</c:v>
                </c:pt>
                <c:pt idx="7">
                  <c:v>2950</c:v>
                </c:pt>
                <c:pt idx="8">
                  <c:v>2493</c:v>
                </c:pt>
                <c:pt idx="9">
                  <c:v>2516</c:v>
                </c:pt>
                <c:pt idx="10">
                  <c:v>2700</c:v>
                </c:pt>
                <c:pt idx="11">
                  <c:v>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51-4235-8160-69478FA9DE21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51-4235-8160-69478FA9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51-4235-8160-69478FA9DE21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51-4235-8160-69478FA9DE21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51-4235-8160-69478FA9DE21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651-4235-8160-69478FA9DE21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651-4235-8160-69478FA9D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3100</c:v>
                </c:pt>
                <c:pt idx="2">
                  <c:v>3400</c:v>
                </c:pt>
                <c:pt idx="3">
                  <c:v>3200</c:v>
                </c:pt>
                <c:pt idx="4">
                  <c:v>2800</c:v>
                </c:pt>
                <c:pt idx="5">
                  <c:v>3200</c:v>
                </c:pt>
                <c:pt idx="6">
                  <c:v>3000</c:v>
                </c:pt>
                <c:pt idx="7">
                  <c:v>2800</c:v>
                </c:pt>
                <c:pt idx="8">
                  <c:v>2400</c:v>
                </c:pt>
                <c:pt idx="9">
                  <c:v>2600</c:v>
                </c:pt>
                <c:pt idx="10">
                  <c:v>2800</c:v>
                </c:pt>
                <c:pt idx="11">
                  <c:v>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51-4235-8160-69478FA9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0</xdr:col>
      <xdr:colOff>250031</xdr:colOff>
      <xdr:row>0</xdr:row>
      <xdr:rowOff>11905</xdr:rowOff>
    </xdr:from>
    <xdr:to>
      <xdr:col>7</xdr:col>
      <xdr:colOff>56678</xdr:colOff>
      <xdr:row>1</xdr:row>
      <xdr:rowOff>225416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11905"/>
          <a:ext cx="5597847" cy="83263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2024</v>
          </cell>
          <cell r="C8">
            <v>3600</v>
          </cell>
          <cell r="D8">
            <v>3100</v>
          </cell>
          <cell r="E8">
            <v>3400</v>
          </cell>
          <cell r="F8">
            <v>3200</v>
          </cell>
          <cell r="G8">
            <v>2800</v>
          </cell>
          <cell r="H8">
            <v>3200</v>
          </cell>
          <cell r="I8">
            <v>3000</v>
          </cell>
          <cell r="J8">
            <v>2800</v>
          </cell>
          <cell r="K8">
            <v>2400</v>
          </cell>
          <cell r="L8">
            <v>2600</v>
          </cell>
          <cell r="M8">
            <v>2800</v>
          </cell>
          <cell r="N8">
            <v>3200</v>
          </cell>
        </row>
        <row r="9">
          <cell r="B9" t="str">
            <v>REAL 2023</v>
          </cell>
          <cell r="C9">
            <v>3600</v>
          </cell>
          <cell r="D9">
            <v>3134</v>
          </cell>
          <cell r="E9">
            <v>3652</v>
          </cell>
          <cell r="F9">
            <v>3207</v>
          </cell>
          <cell r="G9">
            <v>3133</v>
          </cell>
          <cell r="H9">
            <v>3151</v>
          </cell>
          <cell r="I9">
            <v>3208</v>
          </cell>
          <cell r="J9">
            <v>2950</v>
          </cell>
          <cell r="K9">
            <v>2493</v>
          </cell>
          <cell r="L9">
            <v>2516</v>
          </cell>
          <cell r="M9">
            <v>2700</v>
          </cell>
          <cell r="N9">
            <v>3361</v>
          </cell>
        </row>
        <row r="10">
          <cell r="B10" t="str">
            <v>REAL 2024</v>
          </cell>
          <cell r="C10">
            <v>3483</v>
          </cell>
          <cell r="D10">
            <v>3031</v>
          </cell>
          <cell r="E10">
            <v>3426</v>
          </cell>
          <cell r="F10">
            <v>2844</v>
          </cell>
          <cell r="G10">
            <v>2328</v>
          </cell>
          <cell r="H10">
            <v>2456</v>
          </cell>
          <cell r="I10">
            <v>3042</v>
          </cell>
          <cell r="J10">
            <v>2841</v>
          </cell>
          <cell r="K10">
            <v>2475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T30" sqref="T30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3600</v>
      </c>
      <c r="D8" s="15">
        <v>3100</v>
      </c>
      <c r="E8" s="15">
        <v>3400</v>
      </c>
      <c r="F8" s="15">
        <v>3200</v>
      </c>
      <c r="G8" s="15">
        <v>2800</v>
      </c>
      <c r="H8" s="15">
        <v>3200</v>
      </c>
      <c r="I8" s="15">
        <v>3000</v>
      </c>
      <c r="J8" s="15">
        <v>2800</v>
      </c>
      <c r="K8" s="15">
        <v>2400</v>
      </c>
      <c r="L8" s="15">
        <v>2600</v>
      </c>
      <c r="M8" s="15">
        <v>2800</v>
      </c>
      <c r="N8" s="15">
        <v>3200</v>
      </c>
      <c r="O8" s="16">
        <f>SUM(C8,D8:K8)</f>
        <v>27500</v>
      </c>
      <c r="P8" s="16">
        <f>SUM(C8:N8)</f>
        <v>36100</v>
      </c>
    </row>
    <row r="9" spans="2:17" ht="18" customHeight="1" x14ac:dyDescent="0.2">
      <c r="B9" s="17" t="s">
        <v>14</v>
      </c>
      <c r="C9" s="18">
        <v>3600</v>
      </c>
      <c r="D9" s="18">
        <v>3134</v>
      </c>
      <c r="E9" s="18">
        <v>3652</v>
      </c>
      <c r="F9" s="18">
        <v>3207</v>
      </c>
      <c r="G9" s="18">
        <v>3133</v>
      </c>
      <c r="H9" s="18">
        <v>3151</v>
      </c>
      <c r="I9" s="18">
        <v>3208</v>
      </c>
      <c r="J9" s="18">
        <v>2950</v>
      </c>
      <c r="K9" s="18">
        <v>2493</v>
      </c>
      <c r="L9" s="18">
        <v>2516</v>
      </c>
      <c r="M9" s="18">
        <v>2700</v>
      </c>
      <c r="N9" s="18">
        <v>3361</v>
      </c>
      <c r="O9" s="16">
        <f>SUM(C9,D9:K9)</f>
        <v>28528</v>
      </c>
      <c r="P9" s="16">
        <f>SUM(C9:N9)</f>
        <v>37105</v>
      </c>
    </row>
    <row r="10" spans="2:17" ht="18" customHeight="1" x14ac:dyDescent="0.2">
      <c r="B10" s="19" t="s">
        <v>15</v>
      </c>
      <c r="C10" s="20">
        <v>3483</v>
      </c>
      <c r="D10" s="20">
        <v>3031</v>
      </c>
      <c r="E10" s="20">
        <v>3426</v>
      </c>
      <c r="F10" s="20">
        <v>2844</v>
      </c>
      <c r="G10" s="20">
        <v>2328</v>
      </c>
      <c r="H10" s="20">
        <v>2456</v>
      </c>
      <c r="I10" s="20">
        <v>3042</v>
      </c>
      <c r="J10" s="20">
        <v>2841</v>
      </c>
      <c r="K10" s="21">
        <v>2475</v>
      </c>
      <c r="L10" s="21"/>
      <c r="M10" s="21"/>
      <c r="N10" s="21"/>
      <c r="O10" s="22">
        <f>SUM(C10,D10:K10)</f>
        <v>25926</v>
      </c>
      <c r="P10" s="23">
        <f>SUM(C10:N10)</f>
        <v>25926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2024</v>
      </c>
      <c r="M16" s="33"/>
      <c r="N16" s="34">
        <f>+O8</f>
        <v>27500</v>
      </c>
      <c r="O16" s="35"/>
      <c r="P16" s="36">
        <f>(N18-N16)/N16</f>
        <v>-5.7236363636363634E-2</v>
      </c>
    </row>
    <row r="17" spans="12:17" ht="18.75" x14ac:dyDescent="0.35">
      <c r="L17" s="37" t="str">
        <f>+B9</f>
        <v>REAL 2023</v>
      </c>
      <c r="M17" s="38"/>
      <c r="N17" s="39">
        <f>+O9</f>
        <v>28528</v>
      </c>
      <c r="O17" s="40"/>
      <c r="P17" s="41">
        <f>(N18-N17)/N17</f>
        <v>-9.1208637128435216E-2</v>
      </c>
    </row>
    <row r="18" spans="12:17" ht="18.75" x14ac:dyDescent="0.35">
      <c r="L18" s="19" t="str">
        <f>+B10</f>
        <v>REAL 2024</v>
      </c>
      <c r="M18" s="42"/>
      <c r="N18" s="43">
        <f>+O10</f>
        <v>25926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6"/>
    </row>
    <row r="22" spans="12:17" ht="18.75" x14ac:dyDescent="0.35">
      <c r="L22" s="14" t="str">
        <f>+L16</f>
        <v>Preliminar 2024</v>
      </c>
      <c r="M22" s="33"/>
      <c r="N22" s="34">
        <f>+P8</f>
        <v>36100</v>
      </c>
      <c r="O22" s="35"/>
      <c r="P22" s="36">
        <f>(N24-N22)/N22</f>
        <v>-0.28182825484764545</v>
      </c>
      <c r="Q22" s="46"/>
    </row>
    <row r="23" spans="12:17" ht="15.75" customHeight="1" x14ac:dyDescent="0.35">
      <c r="L23" s="37" t="str">
        <f>+L17</f>
        <v>REAL 2023</v>
      </c>
      <c r="M23" s="38"/>
      <c r="N23" s="39">
        <f>+P9</f>
        <v>37105</v>
      </c>
      <c r="O23" s="40"/>
      <c r="P23" s="41">
        <f>(N24-N23)/N23</f>
        <v>-0.30128015092305621</v>
      </c>
      <c r="Q23" s="46"/>
    </row>
    <row r="24" spans="12:17" ht="15" customHeight="1" x14ac:dyDescent="0.35">
      <c r="L24" s="19" t="str">
        <f>+L18</f>
        <v>REAL 2024</v>
      </c>
      <c r="M24" s="42"/>
      <c r="N24" s="43">
        <f>+P10</f>
        <v>25926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20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21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22</v>
      </c>
      <c r="E53" s="57"/>
      <c r="F53" s="59">
        <f>SUM(C8:H8)</f>
        <v>19300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19877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17568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2024-10-03T18:34:00Z</dcterms:created>
  <dcterms:modified xsi:type="dcterms:W3CDTF">2024-10-03T18:34:41Z</dcterms:modified>
</cp:coreProperties>
</file>